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4355" windowHeight="4680"/>
  </bookViews>
  <sheets>
    <sheet name="n vs K" sheetId="2" r:id="rId1"/>
    <sheet name="Sheet3" sheetId="3" r:id="rId2"/>
  </sheets>
  <calcPr calcId="144525"/>
</workbook>
</file>

<file path=xl/calcChain.xml><?xml version="1.0" encoding="utf-8"?>
<calcChain xmlns="http://schemas.openxmlformats.org/spreadsheetml/2006/main">
  <c r="I20" i="2" l="1"/>
</calcChain>
</file>

<file path=xl/sharedStrings.xml><?xml version="1.0" encoding="utf-8"?>
<sst xmlns="http://schemas.openxmlformats.org/spreadsheetml/2006/main" count="17" uniqueCount="17">
  <si>
    <t>Porositas</t>
  </si>
  <si>
    <t>Permeabilitas</t>
  </si>
  <si>
    <t>r2</t>
  </si>
  <si>
    <t>r</t>
  </si>
  <si>
    <r>
      <t>Permeabilitas (x 10</t>
    </r>
    <r>
      <rPr>
        <vertAlign val="superscript"/>
        <sz val="10"/>
        <color theme="1"/>
        <rFont val="Times New Roman"/>
        <family val="1"/>
      </rPr>
      <t>-5</t>
    </r>
    <r>
      <rPr>
        <sz val="10"/>
        <color theme="1"/>
        <rFont val="Times New Roman"/>
        <family val="1"/>
      </rPr>
      <t>)</t>
    </r>
  </si>
  <si>
    <r>
      <t>4,90.10</t>
    </r>
    <r>
      <rPr>
        <vertAlign val="superscript"/>
        <sz val="10"/>
        <color theme="1"/>
        <rFont val="Times New Roman"/>
        <family val="1"/>
      </rPr>
      <t>-4</t>
    </r>
  </si>
  <si>
    <r>
      <t>8,45.10</t>
    </r>
    <r>
      <rPr>
        <vertAlign val="superscript"/>
        <sz val="10"/>
        <color theme="1"/>
        <rFont val="Times New Roman"/>
        <family val="1"/>
      </rPr>
      <t>-4</t>
    </r>
  </si>
  <si>
    <r>
      <t>6,24.10</t>
    </r>
    <r>
      <rPr>
        <vertAlign val="superscript"/>
        <sz val="10"/>
        <color theme="1"/>
        <rFont val="Times New Roman"/>
        <family val="1"/>
      </rPr>
      <t>-5</t>
    </r>
  </si>
  <si>
    <r>
      <t>3,05.10</t>
    </r>
    <r>
      <rPr>
        <vertAlign val="superscript"/>
        <sz val="10"/>
        <color theme="1"/>
        <rFont val="Times New Roman"/>
        <family val="1"/>
      </rPr>
      <t>-4</t>
    </r>
  </si>
  <si>
    <r>
      <t>2,19.10</t>
    </r>
    <r>
      <rPr>
        <vertAlign val="superscript"/>
        <sz val="10"/>
        <color theme="1"/>
        <rFont val="Times New Roman"/>
        <family val="1"/>
      </rPr>
      <t>-6</t>
    </r>
  </si>
  <si>
    <r>
      <t>2,12.10</t>
    </r>
    <r>
      <rPr>
        <vertAlign val="superscript"/>
        <sz val="10"/>
        <color theme="1"/>
        <rFont val="Times New Roman"/>
        <family val="1"/>
      </rPr>
      <t>-5</t>
    </r>
  </si>
  <si>
    <r>
      <t>1,46.10</t>
    </r>
    <r>
      <rPr>
        <vertAlign val="superscript"/>
        <sz val="10"/>
        <color theme="1"/>
        <rFont val="Times New Roman"/>
        <family val="1"/>
      </rPr>
      <t>-4</t>
    </r>
  </si>
  <si>
    <r>
      <t>3,22. 10</t>
    </r>
    <r>
      <rPr>
        <vertAlign val="superscript"/>
        <sz val="10"/>
        <color theme="1"/>
        <rFont val="Times New Roman"/>
        <family val="1"/>
      </rPr>
      <t>-6</t>
    </r>
  </si>
  <si>
    <r>
      <t>1,48.10</t>
    </r>
    <r>
      <rPr>
        <vertAlign val="superscript"/>
        <sz val="10"/>
        <color theme="1"/>
        <rFont val="Times New Roman"/>
        <family val="1"/>
      </rPr>
      <t>-6</t>
    </r>
  </si>
  <si>
    <r>
      <t>1,33.10</t>
    </r>
    <r>
      <rPr>
        <vertAlign val="superscript"/>
        <sz val="10"/>
        <color theme="1"/>
        <rFont val="Times New Roman"/>
        <family val="1"/>
      </rPr>
      <t>-5</t>
    </r>
  </si>
  <si>
    <r>
      <t>6,31.10</t>
    </r>
    <r>
      <rPr>
        <vertAlign val="superscript"/>
        <sz val="10"/>
        <color theme="1"/>
        <rFont val="Times New Roman"/>
        <family val="1"/>
      </rPr>
      <t>-5</t>
    </r>
  </si>
  <si>
    <r>
      <t>4,57.10</t>
    </r>
    <r>
      <rPr>
        <vertAlign val="superscript"/>
        <sz val="10"/>
        <color theme="1"/>
        <rFont val="Times New Roman"/>
        <family val="1"/>
      </rPr>
      <t>-5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</si>
</sst>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d-ID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-0.15271894138232722"/>
                  <c:y val="-0.22392680268667603"/>
                </c:manualLayout>
              </c:layout>
              <c:numFmt formatCode="General" sourceLinked="0"/>
            </c:trendlineLbl>
          </c:trendline>
          <c:xVal>
            <c:numRef>
              <c:f>'n vs K'!$B$4:$B$15</c:f>
              <c:numCache>
                <c:formatCode>General</c:formatCode>
                <c:ptCount val="12"/>
                <c:pt idx="0">
                  <c:v>34.274999999999999</c:v>
                </c:pt>
                <c:pt idx="1">
                  <c:v>34.419499999999999</c:v>
                </c:pt>
                <c:pt idx="2">
                  <c:v>43.572499999999998</c:v>
                </c:pt>
                <c:pt idx="3">
                  <c:v>48.298000000000002</c:v>
                </c:pt>
                <c:pt idx="4">
                  <c:v>32.210500000000003</c:v>
                </c:pt>
                <c:pt idx="5">
                  <c:v>32.777500000000003</c:v>
                </c:pt>
                <c:pt idx="6">
                  <c:v>50.253999999999998</c:v>
                </c:pt>
                <c:pt idx="7">
                  <c:v>42.636000000000003</c:v>
                </c:pt>
                <c:pt idx="8">
                  <c:v>31.29</c:v>
                </c:pt>
                <c:pt idx="9">
                  <c:v>49.3825</c:v>
                </c:pt>
                <c:pt idx="10">
                  <c:v>41.842500000000001</c:v>
                </c:pt>
                <c:pt idx="11">
                  <c:v>39.064999999999998</c:v>
                </c:pt>
              </c:numCache>
            </c:numRef>
          </c:xVal>
          <c:yVal>
            <c:numRef>
              <c:f>'n vs K'!$C$4:$C$15</c:f>
              <c:numCache>
                <c:formatCode>General</c:formatCode>
                <c:ptCount val="12"/>
                <c:pt idx="0">
                  <c:v>49</c:v>
                </c:pt>
                <c:pt idx="1">
                  <c:v>84.5</c:v>
                </c:pt>
                <c:pt idx="2">
                  <c:v>6.24</c:v>
                </c:pt>
                <c:pt idx="3">
                  <c:v>30.5</c:v>
                </c:pt>
                <c:pt idx="4">
                  <c:v>0.219</c:v>
                </c:pt>
                <c:pt idx="5">
                  <c:v>2.12</c:v>
                </c:pt>
                <c:pt idx="6">
                  <c:v>14.6</c:v>
                </c:pt>
                <c:pt idx="7">
                  <c:v>0.32200000000000001</c:v>
                </c:pt>
                <c:pt idx="8">
                  <c:v>0.14799999999999999</c:v>
                </c:pt>
                <c:pt idx="9">
                  <c:v>1.33</c:v>
                </c:pt>
                <c:pt idx="10">
                  <c:v>6.31</c:v>
                </c:pt>
                <c:pt idx="11">
                  <c:v>4.57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277312"/>
        <c:axId val="63291776"/>
      </c:scatterChart>
      <c:valAx>
        <c:axId val="63277312"/>
        <c:scaling>
          <c:orientation val="minMax"/>
          <c:min val="3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Porositas (%)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63291776"/>
        <c:crosses val="autoZero"/>
        <c:crossBetween val="midCat"/>
      </c:valAx>
      <c:valAx>
        <c:axId val="6329177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Permeabilitas (</a:t>
                </a:r>
                <a:r>
                  <a:rPr lang="en-US" sz="800"/>
                  <a:t>x</a:t>
                </a:r>
                <a:r>
                  <a:rPr lang="en-US"/>
                  <a:t> 10</a:t>
                </a:r>
                <a:r>
                  <a:rPr lang="en-US" baseline="30000"/>
                  <a:t>-5</a:t>
                </a:r>
                <a:r>
                  <a:rPr lang="en-US"/>
                  <a:t> cm/dtk)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6327731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324097</xdr:colOff>
      <xdr:row>2</xdr:row>
      <xdr:rowOff>136074</xdr:rowOff>
    </xdr:from>
    <xdr:to>
      <xdr:col>11</xdr:col>
      <xdr:colOff>609847</xdr:colOff>
      <xdr:row>16</xdr:row>
      <xdr:rowOff>15589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0"/>
  <sheetViews>
    <sheetView tabSelected="1" topLeftCell="A45" zoomScale="154" zoomScaleNormal="154" workbookViewId="0">
      <selection activeCell="C23" sqref="C23"/>
    </sheetView>
  </sheetViews>
  <sheetFormatPr defaultRowHeight="15" x14ac:dyDescent="0.25"/>
  <cols>
    <col min="1" max="1" width="3.140625" customWidth="1"/>
    <col min="3" max="3" width="11.7109375" customWidth="1"/>
    <col min="4" max="4" width="10" customWidth="1"/>
  </cols>
  <sheetData>
    <row r="3" spans="1:4" ht="28.5" x14ac:dyDescent="0.25">
      <c r="A3" s="1"/>
      <c r="B3" s="2" t="s">
        <v>0</v>
      </c>
      <c r="C3" s="3" t="s">
        <v>4</v>
      </c>
      <c r="D3" s="1" t="s">
        <v>1</v>
      </c>
    </row>
    <row r="4" spans="1:4" ht="15.75" x14ac:dyDescent="0.25">
      <c r="A4" s="1">
        <v>1</v>
      </c>
      <c r="B4" s="3">
        <v>34.274999999999999</v>
      </c>
      <c r="C4" s="3">
        <v>49</v>
      </c>
      <c r="D4" s="3" t="s">
        <v>5</v>
      </c>
    </row>
    <row r="5" spans="1:4" ht="15.75" x14ac:dyDescent="0.25">
      <c r="A5" s="1">
        <v>2</v>
      </c>
      <c r="B5" s="3">
        <v>34.419499999999999</v>
      </c>
      <c r="C5" s="3">
        <v>84.5</v>
      </c>
      <c r="D5" s="3" t="s">
        <v>6</v>
      </c>
    </row>
    <row r="6" spans="1:4" ht="15.75" x14ac:dyDescent="0.25">
      <c r="A6" s="1">
        <v>3</v>
      </c>
      <c r="B6" s="3">
        <v>43.572499999999998</v>
      </c>
      <c r="C6" s="3">
        <v>6.24</v>
      </c>
      <c r="D6" s="3" t="s">
        <v>7</v>
      </c>
    </row>
    <row r="7" spans="1:4" ht="15.75" x14ac:dyDescent="0.25">
      <c r="A7" s="1">
        <v>4</v>
      </c>
      <c r="B7" s="3">
        <v>48.298000000000002</v>
      </c>
      <c r="C7" s="3">
        <v>30.5</v>
      </c>
      <c r="D7" s="3" t="s">
        <v>8</v>
      </c>
    </row>
    <row r="8" spans="1:4" ht="15.75" x14ac:dyDescent="0.25">
      <c r="A8" s="1">
        <v>5</v>
      </c>
      <c r="B8" s="3">
        <v>32.210500000000003</v>
      </c>
      <c r="C8" s="3">
        <v>0.219</v>
      </c>
      <c r="D8" s="3" t="s">
        <v>9</v>
      </c>
    </row>
    <row r="9" spans="1:4" ht="15.75" x14ac:dyDescent="0.25">
      <c r="A9" s="1">
        <v>6</v>
      </c>
      <c r="B9" s="3">
        <v>32.777500000000003</v>
      </c>
      <c r="C9" s="3">
        <v>2.12</v>
      </c>
      <c r="D9" s="3" t="s">
        <v>10</v>
      </c>
    </row>
    <row r="10" spans="1:4" ht="15.75" x14ac:dyDescent="0.25">
      <c r="A10" s="1">
        <v>7</v>
      </c>
      <c r="B10" s="3">
        <v>50.253999999999998</v>
      </c>
      <c r="C10" s="3">
        <v>14.6</v>
      </c>
      <c r="D10" s="3" t="s">
        <v>11</v>
      </c>
    </row>
    <row r="11" spans="1:4" ht="15.75" x14ac:dyDescent="0.25">
      <c r="A11" s="1">
        <v>8</v>
      </c>
      <c r="B11" s="3">
        <v>42.636000000000003</v>
      </c>
      <c r="C11" s="3">
        <v>0.32200000000000001</v>
      </c>
      <c r="D11" s="3" t="s">
        <v>12</v>
      </c>
    </row>
    <row r="12" spans="1:4" ht="15.75" x14ac:dyDescent="0.25">
      <c r="A12" s="1">
        <v>9</v>
      </c>
      <c r="B12" s="3">
        <v>31.29</v>
      </c>
      <c r="C12" s="3">
        <v>0.14799999999999999</v>
      </c>
      <c r="D12" s="3" t="s">
        <v>13</v>
      </c>
    </row>
    <row r="13" spans="1:4" ht="15.75" x14ac:dyDescent="0.25">
      <c r="A13" s="1">
        <v>10</v>
      </c>
      <c r="B13" s="3">
        <v>49.3825</v>
      </c>
      <c r="C13" s="3">
        <v>1.33</v>
      </c>
      <c r="D13" s="3" t="s">
        <v>14</v>
      </c>
    </row>
    <row r="14" spans="1:4" ht="15.75" x14ac:dyDescent="0.25">
      <c r="A14" s="1">
        <v>11</v>
      </c>
      <c r="B14" s="3">
        <v>41.842500000000001</v>
      </c>
      <c r="C14" s="3">
        <v>6.31</v>
      </c>
      <c r="D14" s="3" t="s">
        <v>15</v>
      </c>
    </row>
    <row r="15" spans="1:4" ht="15.75" x14ac:dyDescent="0.25">
      <c r="A15" s="1">
        <v>12</v>
      </c>
      <c r="B15" s="3">
        <v>39.064999999999998</v>
      </c>
      <c r="C15" s="3">
        <v>4.57</v>
      </c>
      <c r="D15" s="3" t="s">
        <v>16</v>
      </c>
    </row>
    <row r="19" spans="8:9" x14ac:dyDescent="0.25">
      <c r="H19" t="s">
        <v>2</v>
      </c>
      <c r="I19" t="s">
        <v>3</v>
      </c>
    </row>
    <row r="20" spans="8:9" x14ac:dyDescent="0.25">
      <c r="H20">
        <v>2.63E-2</v>
      </c>
      <c r="I20">
        <f>SQRT(H20)</f>
        <v>0.16217274740226856</v>
      </c>
    </row>
  </sheetData>
  <sortState ref="A37:B48">
    <sortCondition ref="B37:B48"/>
  </sortState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 vs K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2019-10-18T05:02:10Z</dcterms:created>
  <dcterms:modified xsi:type="dcterms:W3CDTF">2019-12-06T09:15:23Z</dcterms:modified>
</cp:coreProperties>
</file>